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lic\Desktop\esavjetovanje\"/>
    </mc:Choice>
  </mc:AlternateContent>
  <bookViews>
    <workbookView xWindow="28680" yWindow="-120" windowWidth="29040" windowHeight="1584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43" i="1" l="1"/>
  <c r="C35" i="1" l="1"/>
  <c r="E59" i="1"/>
  <c r="E61" i="1"/>
  <c r="E66" i="1"/>
  <c r="E72" i="1"/>
  <c r="E84" i="1"/>
  <c r="E90" i="1"/>
  <c r="E54" i="1"/>
  <c r="E43" i="1" l="1"/>
  <c r="E47" i="1" s="1"/>
  <c r="E92" i="1" s="1"/>
</calcChain>
</file>

<file path=xl/sharedStrings.xml><?xml version="1.0" encoding="utf-8"?>
<sst xmlns="http://schemas.openxmlformats.org/spreadsheetml/2006/main" count="127" uniqueCount="92">
  <si>
    <t>održavanja komunalne infrastrukture na području</t>
  </si>
  <si>
    <t>Članak 1.</t>
  </si>
  <si>
    <t>1. održavanje nerazvrstanih cesta,</t>
  </si>
  <si>
    <t>2. održavanje javnih površina na kojima nije dopušten promet motornim vozilima,</t>
  </si>
  <si>
    <t>3. održavanje građevina javne odvodnje oborinskih voda,</t>
  </si>
  <si>
    <t>4. održavanje javnih zelenih površina,</t>
  </si>
  <si>
    <t>5. održavanje građevina, uređaja i predmeta javne namjene,</t>
  </si>
  <si>
    <t>6. održavanje groblja i krematorija unutar groblja,</t>
  </si>
  <si>
    <t>7. održavanje čistoće javnih površina,</t>
  </si>
  <si>
    <t>8. održavanje javne rasvjete.</t>
  </si>
  <si>
    <t>Članak 2.</t>
  </si>
  <si>
    <t>Članak 3.</t>
  </si>
  <si>
    <t>1. ODRŽAVANJE NERAZVRSTANIH CESTA</t>
  </si>
  <si>
    <t>UKUPNO</t>
  </si>
  <si>
    <t>POZICIJA</t>
  </si>
  <si>
    <t>IZVOR FINANCIRANJA</t>
  </si>
  <si>
    <t>2. ODRŽAVANJE JAVNIH POVRŠINA NA KOJIMA NIJE DOPUŠTEN PROMET MOTORNIM VOZILIMA</t>
  </si>
  <si>
    <t>3. ODRŽAVANJE GRAĐEVINA JAVNE ODVODNJE OBORINSKIH VODA</t>
  </si>
  <si>
    <t>5. ODRŽAVANJE GRAĐEVINA, UREĐAJA I PREDMETA JAVNE NAMJENE</t>
  </si>
  <si>
    <t>6. ODRŽAVANJE GROBLJA I KREMATORIJA UNUTAR GROBLJA</t>
  </si>
  <si>
    <t>7. ODRŽAVANJE ČISTOĆE JAVNIH POVRŠINA</t>
  </si>
  <si>
    <t>8. ODRŽAVANJE JAVNE RASVJETE</t>
  </si>
  <si>
    <t>Članak 4.</t>
  </si>
  <si>
    <t>Članak 5.</t>
  </si>
  <si>
    <t>PROGRAM</t>
  </si>
  <si>
    <t>Ovim se programom utvrđuje opis i opseg poslova održavanja sa procjenom pojedinih troškova po djelatnostima, te iskaz financijskih sredstava potrebnih za ostvarivanje programa sa naznakom izvora financiranja.</t>
  </si>
  <si>
    <t>Održavanje komunalne infrastrukture financirati će se sredstvima:</t>
  </si>
  <si>
    <t>1. komunalnog doprinosa</t>
  </si>
  <si>
    <t>2. komunalne naknade</t>
  </si>
  <si>
    <t>3. cijene komunalne usluge</t>
  </si>
  <si>
    <t>4. naknade za koncesiju</t>
  </si>
  <si>
    <t>5.. proračuna jedinice lokalne samouprave</t>
  </si>
  <si>
    <t>6. fondova Europske unije</t>
  </si>
  <si>
    <t>7. ugovora, naknadama i drugim izvorima</t>
  </si>
  <si>
    <t>8. donacija</t>
  </si>
  <si>
    <t>OPIS</t>
  </si>
  <si>
    <t>1. Redovito održavanje nerazvrstanih cesta</t>
  </si>
  <si>
    <t>a) uklanjanje pijeska sa prometnica, održavanje rigola, posipavanje solju, košenje raslinja uz rub prometnice i tretiranje pesticidima</t>
  </si>
  <si>
    <t>b) održavanje horizontalne i vertikalne signalizacije</t>
  </si>
  <si>
    <t>2. Izvanredno održavanje nerazvrstanih cesta</t>
  </si>
  <si>
    <t>R360</t>
  </si>
  <si>
    <t>R373</t>
  </si>
  <si>
    <t>R205</t>
  </si>
  <si>
    <t>PROCJENA TROŠKOVA</t>
  </si>
  <si>
    <t>1. Redovito održavanje građevina javne odvodnje oborinskih voda</t>
  </si>
  <si>
    <t>1. Uređenje i čišćenje plaža</t>
  </si>
  <si>
    <t>R204</t>
  </si>
  <si>
    <t>UKUPNO ODRŽAVANJE NERAZVRSTANIH CESTA</t>
  </si>
  <si>
    <t>UKUPNO ODRŽAVANJE JAVNIH POVRŠINA NA KOJIMA NIJE DOPUŠTEN PROMET MOTORNIM VOZILIMA</t>
  </si>
  <si>
    <t>1. Redovno održavanje javne rasvjete</t>
  </si>
  <si>
    <t>R202</t>
  </si>
  <si>
    <t>R201</t>
  </si>
  <si>
    <t>UKUPNO ODRŽAVANJE JAVNE RASVJETE</t>
  </si>
  <si>
    <t>-</t>
  </si>
  <si>
    <t>1. Redovno održavanje javnih zelenih površina</t>
  </si>
  <si>
    <t>R203</t>
  </si>
  <si>
    <t>2. DDD mjere</t>
  </si>
  <si>
    <t>3. Izvanredna održavanja</t>
  </si>
  <si>
    <t>R209</t>
  </si>
  <si>
    <t>1. Održavanje klupa, koševa za otpad i pseći izmet</t>
  </si>
  <si>
    <t>2. Održavanje Božićno - novogodišnje dekoracije i iluminacije</t>
  </si>
  <si>
    <t>R207</t>
  </si>
  <si>
    <t>1. Redovito održavanje čistoće javnih površina (strojno i ručno čišćenje, pražnjenje kanti za otpad i odvoz otpada - KD Črnika)</t>
  </si>
  <si>
    <t>2. Deponij Lovački dom</t>
  </si>
  <si>
    <t>3. Deponij Treskavac</t>
  </si>
  <si>
    <t>3. Sakupljanje i zbrinjavanje lešina životinja i ostalih nusproizvoda s javnih površina - sklonište za životinje</t>
  </si>
  <si>
    <t>R357</t>
  </si>
  <si>
    <t>R331</t>
  </si>
  <si>
    <t>UKUPNO ODRŽAVANJE ČISTOĆE JAVNIH POVRŠINA</t>
  </si>
  <si>
    <t>Sredstva za ostvarivanje Programa rasporedit će se za financiranje obavljanja komunalnih djelatnosti održavanja komunalne infrastrukture, i to za:</t>
  </si>
  <si>
    <t>UKUPNO PROGRAM ODRŽAVANJA KOMUNALNE INFRASTRUKTURE</t>
  </si>
  <si>
    <t xml:space="preserve">    PREDSJEDNIK</t>
  </si>
  <si>
    <t>R206</t>
  </si>
  <si>
    <t>5.b.) boravišna pristojba</t>
  </si>
  <si>
    <t>5.a.) ekološka pristojba</t>
  </si>
  <si>
    <t>Goran Gržančić, dr. med.,v.r.</t>
  </si>
  <si>
    <t>KLASA:</t>
  </si>
  <si>
    <t>URBROJ:</t>
  </si>
  <si>
    <t>Punat,</t>
  </si>
  <si>
    <t>UKUPNO ODRŽAVANJE GRAĐEVINA JAVNE ODVODNJE OBORINSKIH VODA</t>
  </si>
  <si>
    <t>UKUPNO ODRŽAVANJE JAVNIH ZELENIH POVRŠINA</t>
  </si>
  <si>
    <t>UKUPNO ODRŽAVANJE GRAĐEVINA, UREĐAJA I PREDMETA JAVNE NAMJENE</t>
  </si>
  <si>
    <t>2. Održavanje dječjeg igrališta "Pod Gušternu"</t>
  </si>
  <si>
    <t>Prijedlog</t>
  </si>
  <si>
    <t>R204.3</t>
  </si>
  <si>
    <t>2. Troškovi električne energije za javnu rasvjetu</t>
  </si>
  <si>
    <t>Općine Punat u 2021. godini</t>
  </si>
  <si>
    <t>Temeljem članka 67. stavka 1. Zakona o komunalnom gospodarstvu gospodarstvu ("Narodne novine" broj 68/18 i 110/18) i članka 31. Statuta Općine Punat ("Službene novine Primorsko-goranske županije" broj 8/18 , 10/19 i 3/20), Općinsko vijeće Općine Punat, na ___. sjednici održanoj ______________________. donijelo je</t>
  </si>
  <si>
    <t>Ovim Programom održavanja komunalne infrastrukture u 2021. godini na području Općine Punat (dalje u tekstu: Program), u skladu sa predvidivim sredstvima i izvorima financiranja, određuju se aktivnosti na održavanju komunalne infrastrukture u stanju funkcionalne ispravnosti. Komunalne djelatnosti kojima se osigurava održavanje komunalne infrastrukture su:</t>
  </si>
  <si>
    <t>Sredstva za ostvarivanje ovog Programa osiguravaju se u Proračunu Općine Punat za 2021. godinu, a njima raspolaže Općinski načelnik na prijedlog Jedinstvenog upravnog odjela.</t>
  </si>
  <si>
    <t>Općinski načelnik dužan je, do kraja ožujka 2022. godine, Općinskom vijeću Općine Punat podnijeti izvješće o izvršenju Programa iz stavka 1. ovog članka.</t>
  </si>
  <si>
    <t>Ovaj Program objaviti će se u "Službenim novinama Primorsko-goranske županije", a stupa na snagu 1. siječnja 2021.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</si>
</sst>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8"/>
      <name val="Times New Roman"/>
      <family val="2"/>
    </font>
    <font>
      <sz val="8"/>
      <name val="Times New Roman Bold"/>
      <family val="2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7.5"/>
      <name val="Times New Roman"/>
      <family val="1"/>
      <charset val="238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1" fontId="1" fillId="0" borderId="0" xfId="0" applyNumberFormat="1" applyFont="1"/>
    <xf numFmtId="0" fontId="3" fillId="0" borderId="0" xfId="0" applyNumberFormat="1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4" fontId="4" fillId="0" borderId="0" xfId="0" applyNumberFormat="1" applyFont="1"/>
    <xf numFmtId="0" fontId="3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NumberFormat="1" applyFont="1" applyBorder="1" applyAlignment="1">
      <alignment horizontal="left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4" fillId="0" borderId="3" xfId="0" applyNumberFormat="1" applyFont="1" applyBorder="1"/>
    <xf numFmtId="0" fontId="0" fillId="0" borderId="3" xfId="0" applyBorder="1"/>
    <xf numFmtId="4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horizontal="center"/>
    </xf>
    <xf numFmtId="4" fontId="3" fillId="0" borderId="1" xfId="0" applyNumberFormat="1" applyFont="1" applyFill="1" applyBorder="1"/>
    <xf numFmtId="0" fontId="5" fillId="0" borderId="0" xfId="0" applyFont="1"/>
    <xf numFmtId="0" fontId="4" fillId="0" borderId="0" xfId="0" applyFont="1"/>
    <xf numFmtId="4" fontId="6" fillId="0" borderId="0" xfId="0" applyNumberFormat="1" applyFont="1"/>
    <xf numFmtId="4" fontId="3" fillId="0" borderId="0" xfId="0" applyNumberFormat="1" applyFont="1" applyFill="1"/>
    <xf numFmtId="4" fontId="0" fillId="0" borderId="3" xfId="0" applyNumberFormat="1" applyBorder="1"/>
    <xf numFmtId="0" fontId="3" fillId="0" borderId="1" xfId="0" applyFont="1" applyBorder="1" applyAlignment="1">
      <alignment horizontal="center"/>
    </xf>
    <xf numFmtId="4" fontId="3" fillId="0" borderId="0" xfId="0" applyNumberFormat="1" applyFont="1" applyFill="1" applyBorder="1"/>
    <xf numFmtId="0" fontId="4" fillId="0" borderId="0" xfId="0" applyNumberFormat="1" applyFont="1"/>
    <xf numFmtId="4" fontId="4" fillId="0" borderId="0" xfId="0" applyNumberFormat="1" applyFont="1" applyFill="1"/>
    <xf numFmtId="4" fontId="4" fillId="0" borderId="1" xfId="0" applyNumberFormat="1" applyFont="1" applyFill="1" applyBorder="1"/>
    <xf numFmtId="4" fontId="7" fillId="0" borderId="0" xfId="0" applyNumberFormat="1" applyFont="1"/>
    <xf numFmtId="0" fontId="1" fillId="0" borderId="0" xfId="0" applyNumberFormat="1" applyFont="1" applyAlignment="1">
      <alignment horizontal="left" wrapText="1"/>
    </xf>
    <xf numFmtId="0" fontId="4" fillId="0" borderId="1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zoomScaleNormal="100" workbookViewId="0">
      <selection activeCell="B1" sqref="B1"/>
    </sheetView>
  </sheetViews>
  <sheetFormatPr defaultRowHeight="12.75" x14ac:dyDescent="0.2"/>
  <cols>
    <col min="1" max="1" width="22"/>
    <col min="2" max="2" width="9"/>
    <col min="3" max="3" width="13"/>
    <col min="4" max="4" width="8.42578125" customWidth="1"/>
    <col min="5" max="5" width="17.5703125" customWidth="1"/>
    <col min="6" max="6" width="7.28515625" customWidth="1"/>
    <col min="7" max="7" width="14.42578125" customWidth="1"/>
    <col min="8" max="8" width="11.140625" style="20" customWidth="1"/>
    <col min="10" max="11" width="11.7109375" bestFit="1" customWidth="1"/>
    <col min="12" max="13" width="10.140625" bestFit="1" customWidth="1"/>
  </cols>
  <sheetData>
    <row r="1" spans="1:8" x14ac:dyDescent="0.2">
      <c r="G1" s="26" t="s">
        <v>83</v>
      </c>
      <c r="H1" s="28"/>
    </row>
    <row r="2" spans="1:8" ht="36.75" customHeight="1" x14ac:dyDescent="0.2">
      <c r="A2" s="44" t="s">
        <v>87</v>
      </c>
      <c r="B2" s="45"/>
      <c r="C2" s="45"/>
      <c r="D2" s="45"/>
      <c r="E2" s="45"/>
      <c r="F2" s="45"/>
      <c r="G2" s="45"/>
      <c r="H2" s="45"/>
    </row>
    <row r="3" spans="1:8" x14ac:dyDescent="0.2">
      <c r="A3" s="1"/>
    </row>
    <row r="4" spans="1:8" x14ac:dyDescent="0.2">
      <c r="A4" s="46" t="s">
        <v>24</v>
      </c>
      <c r="B4" s="46"/>
      <c r="C4" s="46"/>
      <c r="D4" s="46"/>
      <c r="E4" s="46"/>
      <c r="F4" s="46"/>
      <c r="G4" s="46"/>
      <c r="H4" s="46"/>
    </row>
    <row r="5" spans="1:8" x14ac:dyDescent="0.2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">
      <c r="A6" s="46" t="s">
        <v>86</v>
      </c>
      <c r="B6" s="46"/>
      <c r="C6" s="46"/>
      <c r="D6" s="46"/>
      <c r="E6" s="46"/>
      <c r="F6" s="46"/>
      <c r="G6" s="46"/>
      <c r="H6" s="46"/>
    </row>
    <row r="8" spans="1:8" x14ac:dyDescent="0.2">
      <c r="A8" s="42" t="s">
        <v>1</v>
      </c>
      <c r="B8" s="42"/>
      <c r="C8" s="42"/>
      <c r="D8" s="42"/>
      <c r="E8" s="42"/>
      <c r="F8" s="42"/>
      <c r="G8" s="42"/>
      <c r="H8" s="42"/>
    </row>
    <row r="9" spans="1:8" x14ac:dyDescent="0.2">
      <c r="A9" s="24"/>
      <c r="B9" s="24"/>
      <c r="C9" s="24"/>
      <c r="D9" s="24"/>
      <c r="E9" s="24"/>
      <c r="F9" s="24"/>
      <c r="G9" s="24"/>
      <c r="H9" s="24"/>
    </row>
    <row r="10" spans="1:8" ht="39" customHeight="1" x14ac:dyDescent="0.2">
      <c r="A10" s="37" t="s">
        <v>88</v>
      </c>
      <c r="B10" s="37"/>
      <c r="C10" s="37"/>
      <c r="D10" s="37"/>
      <c r="E10" s="37"/>
      <c r="F10" s="37"/>
      <c r="G10" s="37"/>
      <c r="H10" s="37"/>
    </row>
    <row r="11" spans="1:8" x14ac:dyDescent="0.2">
      <c r="A11" s="1" t="s">
        <v>2</v>
      </c>
    </row>
    <row r="12" spans="1:8" x14ac:dyDescent="0.2">
      <c r="A12" s="1" t="s">
        <v>3</v>
      </c>
    </row>
    <row r="13" spans="1:8" x14ac:dyDescent="0.2">
      <c r="A13" s="1" t="s">
        <v>4</v>
      </c>
    </row>
    <row r="14" spans="1:8" x14ac:dyDescent="0.2">
      <c r="A14" s="1" t="s">
        <v>5</v>
      </c>
    </row>
    <row r="15" spans="1:8" x14ac:dyDescent="0.2">
      <c r="A15" s="1" t="s">
        <v>6</v>
      </c>
    </row>
    <row r="16" spans="1:8" x14ac:dyDescent="0.2">
      <c r="A16" s="1" t="s">
        <v>7</v>
      </c>
    </row>
    <row r="17" spans="1:8" x14ac:dyDescent="0.2">
      <c r="A17" s="1" t="s">
        <v>8</v>
      </c>
    </row>
    <row r="18" spans="1:8" x14ac:dyDescent="0.2">
      <c r="A18" s="1" t="s">
        <v>9</v>
      </c>
    </row>
    <row r="20" spans="1:8" ht="22.5" customHeight="1" x14ac:dyDescent="0.2">
      <c r="A20" s="37" t="s">
        <v>25</v>
      </c>
      <c r="B20" s="37"/>
      <c r="C20" s="37"/>
      <c r="D20" s="37"/>
      <c r="E20" s="37"/>
      <c r="F20" s="37"/>
      <c r="G20" s="37"/>
      <c r="H20" s="37"/>
    </row>
    <row r="21" spans="1:8" x14ac:dyDescent="0.2">
      <c r="A21" s="42" t="s">
        <v>10</v>
      </c>
      <c r="B21" s="42"/>
      <c r="C21" s="42"/>
      <c r="D21" s="42"/>
      <c r="E21" s="42"/>
      <c r="F21" s="42"/>
      <c r="G21" s="42"/>
      <c r="H21" s="42"/>
    </row>
    <row r="22" spans="1:8" x14ac:dyDescent="0.2">
      <c r="A22" s="42"/>
      <c r="B22" s="42"/>
      <c r="C22" s="42"/>
      <c r="D22" s="42"/>
      <c r="E22" s="42"/>
      <c r="F22" s="42"/>
      <c r="G22" s="42"/>
      <c r="H22" s="42"/>
    </row>
    <row r="23" spans="1:8" x14ac:dyDescent="0.2">
      <c r="A23" s="24"/>
      <c r="B23" s="24"/>
      <c r="C23" s="24"/>
      <c r="D23" s="24"/>
      <c r="E23" s="24"/>
      <c r="F23" s="24"/>
      <c r="G23" s="24"/>
      <c r="H23" s="24"/>
    </row>
    <row r="24" spans="1:8" x14ac:dyDescent="0.2">
      <c r="A24" s="43" t="s">
        <v>26</v>
      </c>
      <c r="B24" s="43"/>
      <c r="C24" s="43"/>
      <c r="D24" s="43"/>
      <c r="E24" s="43"/>
      <c r="F24" s="43"/>
      <c r="G24" s="43"/>
      <c r="H24" s="43"/>
    </row>
    <row r="25" spans="1:8" x14ac:dyDescent="0.2">
      <c r="A25" s="1" t="s">
        <v>27</v>
      </c>
      <c r="C25" s="29"/>
    </row>
    <row r="26" spans="1:8" x14ac:dyDescent="0.2">
      <c r="A26" s="1" t="s">
        <v>28</v>
      </c>
      <c r="C26" s="29"/>
    </row>
    <row r="27" spans="1:8" x14ac:dyDescent="0.2">
      <c r="A27" s="1" t="s">
        <v>29</v>
      </c>
      <c r="C27" s="29"/>
    </row>
    <row r="28" spans="1:8" x14ac:dyDescent="0.2">
      <c r="A28" s="1" t="s">
        <v>30</v>
      </c>
      <c r="C28" s="29"/>
    </row>
    <row r="29" spans="1:8" x14ac:dyDescent="0.2">
      <c r="A29" s="1" t="s">
        <v>31</v>
      </c>
      <c r="C29" s="29"/>
    </row>
    <row r="30" spans="1:8" x14ac:dyDescent="0.2">
      <c r="A30" s="1" t="s">
        <v>74</v>
      </c>
      <c r="C30" s="29"/>
    </row>
    <row r="31" spans="1:8" x14ac:dyDescent="0.2">
      <c r="A31" s="1" t="s">
        <v>73</v>
      </c>
      <c r="C31" s="29"/>
    </row>
    <row r="32" spans="1:8" x14ac:dyDescent="0.2">
      <c r="A32" s="1" t="s">
        <v>32</v>
      </c>
      <c r="C32" s="29"/>
    </row>
    <row r="33" spans="1:8" x14ac:dyDescent="0.2">
      <c r="A33" s="1" t="s">
        <v>33</v>
      </c>
      <c r="C33" s="29"/>
    </row>
    <row r="34" spans="1:8" x14ac:dyDescent="0.2">
      <c r="A34" s="1" t="s">
        <v>34</v>
      </c>
      <c r="C34" s="29"/>
    </row>
    <row r="35" spans="1:8" x14ac:dyDescent="0.2">
      <c r="A35" s="33" t="s">
        <v>13</v>
      </c>
      <c r="B35" s="27"/>
      <c r="C35" s="34">
        <f>SUM(C25:C34)</f>
        <v>0</v>
      </c>
    </row>
    <row r="36" spans="1:8" x14ac:dyDescent="0.2">
      <c r="A36" s="1"/>
    </row>
    <row r="37" spans="1:8" x14ac:dyDescent="0.2">
      <c r="A37" s="42" t="s">
        <v>11</v>
      </c>
      <c r="B37" s="42"/>
      <c r="C37" s="42"/>
      <c r="D37" s="42"/>
      <c r="E37" s="42"/>
      <c r="F37" s="42"/>
      <c r="G37" s="42"/>
      <c r="H37" s="42"/>
    </row>
    <row r="38" spans="1:8" x14ac:dyDescent="0.2">
      <c r="A38" s="24"/>
      <c r="B38" s="24"/>
      <c r="C38" s="24"/>
      <c r="D38" s="24"/>
      <c r="E38" s="24"/>
      <c r="F38" s="24"/>
      <c r="G38" s="24"/>
      <c r="H38" s="24"/>
    </row>
    <row r="39" spans="1:8" ht="15" customHeight="1" x14ac:dyDescent="0.2">
      <c r="A39" s="37" t="s">
        <v>69</v>
      </c>
      <c r="B39" s="37"/>
      <c r="C39" s="37"/>
      <c r="D39" s="37"/>
      <c r="E39" s="37"/>
      <c r="F39" s="37"/>
      <c r="G39" s="37"/>
      <c r="H39" s="37"/>
    </row>
    <row r="41" spans="1:8" x14ac:dyDescent="0.2">
      <c r="A41" s="49" t="s">
        <v>12</v>
      </c>
      <c r="B41" s="49"/>
      <c r="C41" s="49"/>
      <c r="D41" s="49"/>
      <c r="E41" s="49"/>
      <c r="F41" s="49"/>
      <c r="G41" s="49"/>
      <c r="H41" s="49"/>
    </row>
    <row r="42" spans="1:8" x14ac:dyDescent="0.2">
      <c r="A42" s="50" t="s">
        <v>35</v>
      </c>
      <c r="B42" s="50"/>
      <c r="C42" s="50"/>
      <c r="D42" s="4" t="s">
        <v>14</v>
      </c>
      <c r="E42" s="4" t="s">
        <v>43</v>
      </c>
      <c r="F42" s="39" t="s">
        <v>15</v>
      </c>
      <c r="G42" s="39"/>
      <c r="H42" s="39"/>
    </row>
    <row r="43" spans="1:8" ht="13.5" thickBot="1" x14ac:dyDescent="0.25">
      <c r="A43" s="38" t="s">
        <v>36</v>
      </c>
      <c r="B43" s="38"/>
      <c r="C43" s="38"/>
      <c r="D43" s="8"/>
      <c r="E43" s="9">
        <f>SUM(E44,E45)</f>
        <v>134512.5</v>
      </c>
      <c r="F43" s="40"/>
      <c r="G43" s="40"/>
      <c r="H43" s="9">
        <f>SUM(H44,H45)</f>
        <v>0</v>
      </c>
    </row>
    <row r="44" spans="1:8" ht="38.25" customHeight="1" x14ac:dyDescent="0.2">
      <c r="A44" s="51" t="s">
        <v>37</v>
      </c>
      <c r="B44" s="51"/>
      <c r="C44" s="51"/>
      <c r="D44" s="6" t="s">
        <v>40</v>
      </c>
      <c r="E44" s="29">
        <v>89062.5</v>
      </c>
      <c r="F44" s="41"/>
      <c r="G44" s="41"/>
      <c r="H44" s="29"/>
    </row>
    <row r="45" spans="1:8" ht="15.75" customHeight="1" x14ac:dyDescent="0.2">
      <c r="A45" s="47" t="s">
        <v>38</v>
      </c>
      <c r="B45" s="47"/>
      <c r="C45" s="47"/>
      <c r="D45" s="13" t="s">
        <v>41</v>
      </c>
      <c r="E45" s="29">
        <v>45450</v>
      </c>
      <c r="F45" s="41"/>
      <c r="G45" s="41"/>
      <c r="H45" s="29"/>
    </row>
    <row r="46" spans="1:8" ht="14.25" customHeight="1" thickBot="1" x14ac:dyDescent="0.25">
      <c r="A46" s="48" t="s">
        <v>39</v>
      </c>
      <c r="B46" s="48"/>
      <c r="C46" s="48"/>
      <c r="D46" s="18" t="s">
        <v>42</v>
      </c>
      <c r="E46" s="9">
        <v>100000</v>
      </c>
      <c r="F46" s="40"/>
      <c r="G46" s="40"/>
      <c r="H46" s="35"/>
    </row>
    <row r="47" spans="1:8" ht="14.25" customHeight="1" x14ac:dyDescent="0.2">
      <c r="A47" s="53" t="s">
        <v>47</v>
      </c>
      <c r="B47" s="53"/>
      <c r="C47" s="53"/>
      <c r="D47" s="16"/>
      <c r="E47" s="17">
        <f>SUM(E46+E43)</f>
        <v>234512.5</v>
      </c>
      <c r="F47" s="54"/>
      <c r="G47" s="54"/>
      <c r="H47" s="17"/>
    </row>
    <row r="49" spans="1:10" x14ac:dyDescent="0.2">
      <c r="A49" s="49" t="s">
        <v>16</v>
      </c>
      <c r="B49" s="49"/>
      <c r="C49" s="49"/>
      <c r="D49" s="49"/>
      <c r="E49" s="49"/>
      <c r="F49" s="49"/>
      <c r="G49" s="49"/>
      <c r="H49" s="49"/>
    </row>
    <row r="50" spans="1:10" x14ac:dyDescent="0.2">
      <c r="A50" s="50" t="s">
        <v>35</v>
      </c>
      <c r="B50" s="50"/>
      <c r="C50" s="50"/>
      <c r="D50" s="4" t="s">
        <v>14</v>
      </c>
      <c r="E50" s="4" t="s">
        <v>43</v>
      </c>
      <c r="F50" s="39" t="s">
        <v>15</v>
      </c>
      <c r="G50" s="39"/>
      <c r="H50" s="39"/>
    </row>
    <row r="51" spans="1:10" x14ac:dyDescent="0.2">
      <c r="A51" s="52" t="s">
        <v>45</v>
      </c>
      <c r="B51" s="52"/>
      <c r="C51" s="52"/>
      <c r="D51" s="14" t="s">
        <v>84</v>
      </c>
      <c r="E51" s="12">
        <v>118324.63</v>
      </c>
      <c r="F51" s="41"/>
      <c r="G51" s="41"/>
      <c r="H51" s="12"/>
    </row>
    <row r="52" spans="1:10" x14ac:dyDescent="0.2">
      <c r="A52" s="52" t="s">
        <v>56</v>
      </c>
      <c r="B52" s="52"/>
      <c r="C52" s="52"/>
      <c r="D52" s="14" t="s">
        <v>58</v>
      </c>
      <c r="E52" s="12">
        <v>31000</v>
      </c>
      <c r="F52" s="41"/>
      <c r="G52" s="41"/>
      <c r="H52" s="29"/>
      <c r="J52" s="20"/>
    </row>
    <row r="53" spans="1:10" ht="14.25" customHeight="1" thickBot="1" x14ac:dyDescent="0.25">
      <c r="A53" s="56" t="s">
        <v>57</v>
      </c>
      <c r="B53" s="56"/>
      <c r="C53" s="56"/>
      <c r="D53" s="19" t="s">
        <v>46</v>
      </c>
      <c r="E53" s="25">
        <v>57552.57</v>
      </c>
      <c r="F53" s="40"/>
      <c r="G53" s="40"/>
      <c r="H53" s="25"/>
    </row>
    <row r="54" spans="1:10" ht="27" customHeight="1" x14ac:dyDescent="0.2">
      <c r="A54" s="55" t="s">
        <v>48</v>
      </c>
      <c r="B54" s="55"/>
      <c r="C54" s="55"/>
      <c r="D54" s="55"/>
      <c r="E54" s="7">
        <f>SUM(E51:E53)</f>
        <v>206877.2</v>
      </c>
      <c r="J54" s="20"/>
    </row>
    <row r="55" spans="1:10" x14ac:dyDescent="0.2">
      <c r="C55" s="2"/>
      <c r="E55" s="2"/>
      <c r="J55" s="20"/>
    </row>
    <row r="56" spans="1:10" x14ac:dyDescent="0.2">
      <c r="A56" s="49" t="s">
        <v>17</v>
      </c>
      <c r="B56" s="49"/>
      <c r="C56" s="49"/>
      <c r="D56" s="49"/>
      <c r="E56" s="49"/>
      <c r="F56" s="49"/>
      <c r="G56" s="49"/>
      <c r="H56" s="49"/>
    </row>
    <row r="57" spans="1:10" x14ac:dyDescent="0.2">
      <c r="A57" s="50" t="s">
        <v>35</v>
      </c>
      <c r="B57" s="50"/>
      <c r="C57" s="50"/>
      <c r="D57" s="4" t="s">
        <v>14</v>
      </c>
      <c r="E57" s="4" t="s">
        <v>43</v>
      </c>
      <c r="F57" s="39" t="s">
        <v>15</v>
      </c>
      <c r="G57" s="39"/>
      <c r="H57" s="39"/>
    </row>
    <row r="58" spans="1:10" ht="24.75" customHeight="1" thickBot="1" x14ac:dyDescent="0.25">
      <c r="A58" s="57" t="s">
        <v>44</v>
      </c>
      <c r="B58" s="57"/>
      <c r="C58" s="57"/>
      <c r="D58" s="31" t="s">
        <v>72</v>
      </c>
      <c r="E58" s="10">
        <v>80000</v>
      </c>
      <c r="F58" s="40"/>
      <c r="G58" s="40"/>
      <c r="H58" s="10"/>
    </row>
    <row r="59" spans="1:10" ht="26.25" customHeight="1" x14ac:dyDescent="0.2">
      <c r="A59" s="53" t="s">
        <v>79</v>
      </c>
      <c r="B59" s="53"/>
      <c r="C59" s="53"/>
      <c r="D59" s="16"/>
      <c r="E59" s="17">
        <f>SUM(E58+E55)</f>
        <v>80000</v>
      </c>
      <c r="F59" s="15"/>
      <c r="G59" s="15"/>
      <c r="H59" s="12"/>
    </row>
    <row r="60" spans="1:10" x14ac:dyDescent="0.2">
      <c r="C60" s="2"/>
      <c r="E60" s="2"/>
    </row>
    <row r="61" spans="1:10" ht="14.25" customHeight="1" x14ac:dyDescent="0.2">
      <c r="A61" s="53" t="s">
        <v>80</v>
      </c>
      <c r="B61" s="53"/>
      <c r="C61" s="53"/>
      <c r="D61" s="16"/>
      <c r="E61" s="17">
        <f>SUM(E60+E56)</f>
        <v>0</v>
      </c>
      <c r="F61" s="15"/>
      <c r="G61" s="15"/>
      <c r="H61" s="12"/>
    </row>
    <row r="62" spans="1:10" x14ac:dyDescent="0.2">
      <c r="A62" s="50" t="s">
        <v>35</v>
      </c>
      <c r="B62" s="50"/>
      <c r="C62" s="50"/>
      <c r="D62" s="4" t="s">
        <v>14</v>
      </c>
      <c r="E62" s="4" t="s">
        <v>43</v>
      </c>
      <c r="F62" s="39" t="s">
        <v>15</v>
      </c>
      <c r="G62" s="39"/>
      <c r="H62" s="39"/>
    </row>
    <row r="63" spans="1:10" x14ac:dyDescent="0.2">
      <c r="A63" s="52" t="s">
        <v>54</v>
      </c>
      <c r="B63" s="52"/>
      <c r="C63" s="52"/>
      <c r="D63" s="14" t="s">
        <v>55</v>
      </c>
      <c r="E63" s="12">
        <v>1026226.48</v>
      </c>
      <c r="F63" s="41"/>
      <c r="G63" s="41"/>
      <c r="H63" s="29"/>
    </row>
    <row r="64" spans="1:10" x14ac:dyDescent="0.2">
      <c r="A64" s="11"/>
      <c r="B64" s="11"/>
      <c r="C64" s="11"/>
      <c r="D64" s="14"/>
      <c r="E64" s="12"/>
      <c r="F64" s="41"/>
      <c r="G64" s="41"/>
      <c r="H64" s="29"/>
    </row>
    <row r="65" spans="1:12" ht="13.5" thickBot="1" x14ac:dyDescent="0.25">
      <c r="A65" s="52" t="s">
        <v>82</v>
      </c>
      <c r="B65" s="52"/>
      <c r="C65" s="52"/>
      <c r="D65" s="14" t="s">
        <v>46</v>
      </c>
      <c r="E65" s="25">
        <v>18000</v>
      </c>
      <c r="F65" s="40"/>
      <c r="G65" s="40"/>
      <c r="H65" s="25"/>
    </row>
    <row r="66" spans="1:12" x14ac:dyDescent="0.2">
      <c r="A66" s="55" t="s">
        <v>80</v>
      </c>
      <c r="B66" s="55"/>
      <c r="C66" s="55"/>
      <c r="D66" s="55"/>
      <c r="E66" s="7">
        <f>SUM(E62:E65)</f>
        <v>1044226.48</v>
      </c>
    </row>
    <row r="67" spans="1:12" x14ac:dyDescent="0.2">
      <c r="B67" s="1"/>
      <c r="C67" s="1"/>
      <c r="D67" s="1"/>
    </row>
    <row r="68" spans="1:12" x14ac:dyDescent="0.2">
      <c r="A68" s="2" t="s">
        <v>18</v>
      </c>
    </row>
    <row r="69" spans="1:12" x14ac:dyDescent="0.2">
      <c r="A69" s="50" t="s">
        <v>35</v>
      </c>
      <c r="B69" s="50"/>
      <c r="C69" s="50"/>
      <c r="D69" s="4" t="s">
        <v>14</v>
      </c>
      <c r="E69" s="4" t="s">
        <v>43</v>
      </c>
      <c r="F69" s="39" t="s">
        <v>15</v>
      </c>
      <c r="G69" s="39"/>
      <c r="H69" s="39"/>
    </row>
    <row r="70" spans="1:12" x14ac:dyDescent="0.2">
      <c r="A70" s="52" t="s">
        <v>59</v>
      </c>
      <c r="B70" s="52"/>
      <c r="C70" s="52"/>
      <c r="D70" s="14" t="s">
        <v>46</v>
      </c>
      <c r="E70" s="32">
        <v>33375</v>
      </c>
      <c r="F70" s="41"/>
      <c r="G70" s="41"/>
      <c r="H70" s="32"/>
    </row>
    <row r="71" spans="1:12" ht="14.25" customHeight="1" thickBot="1" x14ac:dyDescent="0.25">
      <c r="A71" s="56" t="s">
        <v>60</v>
      </c>
      <c r="B71" s="56"/>
      <c r="C71" s="56"/>
      <c r="D71" s="19" t="s">
        <v>61</v>
      </c>
      <c r="E71" s="10">
        <v>62500</v>
      </c>
      <c r="F71" s="40"/>
      <c r="G71" s="40"/>
      <c r="H71" s="10"/>
    </row>
    <row r="72" spans="1:12" ht="24.75" customHeight="1" x14ac:dyDescent="0.2">
      <c r="A72" s="55" t="s">
        <v>81</v>
      </c>
      <c r="B72" s="55"/>
      <c r="C72" s="55"/>
      <c r="D72" s="55"/>
      <c r="E72" s="7">
        <f>SUM(E69:E71)</f>
        <v>95875</v>
      </c>
    </row>
    <row r="73" spans="1:12" x14ac:dyDescent="0.2">
      <c r="D73" s="2"/>
      <c r="E73" s="2"/>
    </row>
    <row r="74" spans="1:12" x14ac:dyDescent="0.2">
      <c r="A74" s="2" t="s">
        <v>19</v>
      </c>
    </row>
    <row r="75" spans="1:12" x14ac:dyDescent="0.2">
      <c r="A75" s="50" t="s">
        <v>35</v>
      </c>
      <c r="B75" s="50"/>
      <c r="C75" s="50"/>
      <c r="D75" s="4" t="s">
        <v>14</v>
      </c>
      <c r="E75" s="4" t="s">
        <v>43</v>
      </c>
      <c r="F75" s="39" t="s">
        <v>15</v>
      </c>
      <c r="G75" s="39"/>
      <c r="H75" s="39"/>
    </row>
    <row r="76" spans="1:12" x14ac:dyDescent="0.2">
      <c r="A76" s="52" t="s">
        <v>53</v>
      </c>
      <c r="B76" s="52"/>
      <c r="C76" s="52"/>
      <c r="D76" s="14" t="s">
        <v>53</v>
      </c>
      <c r="E76" s="12">
        <v>0</v>
      </c>
      <c r="F76" s="59" t="s">
        <v>53</v>
      </c>
      <c r="G76" s="59"/>
      <c r="H76" s="12">
        <v>0</v>
      </c>
    </row>
    <row r="77" spans="1:12" ht="15" customHeight="1" x14ac:dyDescent="0.2">
      <c r="A77" s="1"/>
      <c r="D77" s="1"/>
      <c r="L77" s="20"/>
    </row>
    <row r="78" spans="1:12" x14ac:dyDescent="0.2">
      <c r="A78" s="2" t="s">
        <v>20</v>
      </c>
    </row>
    <row r="79" spans="1:12" x14ac:dyDescent="0.2">
      <c r="A79" s="50" t="s">
        <v>35</v>
      </c>
      <c r="B79" s="50"/>
      <c r="C79" s="50"/>
      <c r="D79" s="4" t="s">
        <v>14</v>
      </c>
      <c r="E79" s="4" t="s">
        <v>43</v>
      </c>
      <c r="F79" s="39" t="s">
        <v>15</v>
      </c>
      <c r="G79" s="39"/>
      <c r="H79" s="39"/>
      <c r="L79" s="20"/>
    </row>
    <row r="80" spans="1:12" ht="27.75" customHeight="1" x14ac:dyDescent="0.2">
      <c r="A80" s="60" t="s">
        <v>62</v>
      </c>
      <c r="B80" s="60"/>
      <c r="C80" s="60"/>
      <c r="D80" s="14" t="s">
        <v>46</v>
      </c>
      <c r="E80" s="32">
        <v>431808.5</v>
      </c>
      <c r="F80" s="41"/>
      <c r="G80" s="41"/>
      <c r="H80" s="32"/>
    </row>
    <row r="81" spans="1:13" ht="27.75" customHeight="1" x14ac:dyDescent="0.2">
      <c r="A81" s="47" t="s">
        <v>63</v>
      </c>
      <c r="B81" s="47"/>
      <c r="C81" s="47"/>
      <c r="D81" s="14" t="s">
        <v>46</v>
      </c>
      <c r="E81" s="32">
        <v>86150</v>
      </c>
      <c r="F81" s="41"/>
      <c r="G81" s="41"/>
      <c r="H81" s="32"/>
      <c r="L81" s="20"/>
    </row>
    <row r="82" spans="1:13" ht="27.75" customHeight="1" x14ac:dyDescent="0.2">
      <c r="A82" s="47" t="s">
        <v>64</v>
      </c>
      <c r="B82" s="47"/>
      <c r="C82" s="47"/>
      <c r="D82" s="14" t="s">
        <v>67</v>
      </c>
      <c r="E82" s="32">
        <v>70000</v>
      </c>
      <c r="F82" s="41"/>
      <c r="G82" s="41"/>
      <c r="H82" s="32"/>
      <c r="M82" s="20"/>
    </row>
    <row r="83" spans="1:13" ht="27" customHeight="1" thickBot="1" x14ac:dyDescent="0.25">
      <c r="A83" s="56" t="s">
        <v>65</v>
      </c>
      <c r="B83" s="56"/>
      <c r="C83" s="56"/>
      <c r="D83" s="19" t="s">
        <v>66</v>
      </c>
      <c r="E83" s="10">
        <v>100000</v>
      </c>
      <c r="F83" s="40"/>
      <c r="G83" s="40"/>
      <c r="H83" s="10"/>
      <c r="M83" s="20"/>
    </row>
    <row r="84" spans="1:13" x14ac:dyDescent="0.2">
      <c r="A84" s="55" t="s">
        <v>68</v>
      </c>
      <c r="B84" s="55"/>
      <c r="C84" s="55"/>
      <c r="D84" s="55"/>
      <c r="E84" s="7">
        <f>SUM(E79:E83)</f>
        <v>687958.5</v>
      </c>
    </row>
    <row r="85" spans="1:13" x14ac:dyDescent="0.2">
      <c r="A85" s="1"/>
      <c r="B85" s="3"/>
      <c r="C85" s="1"/>
      <c r="D85" s="1"/>
      <c r="E85" s="1"/>
    </row>
    <row r="86" spans="1:13" x14ac:dyDescent="0.2">
      <c r="A86" s="49" t="s">
        <v>21</v>
      </c>
      <c r="B86" s="49"/>
      <c r="C86" s="49"/>
      <c r="D86" s="49"/>
      <c r="E86" s="49"/>
      <c r="F86" s="49"/>
      <c r="G86" s="49"/>
      <c r="H86" s="49"/>
    </row>
    <row r="87" spans="1:13" x14ac:dyDescent="0.2">
      <c r="A87" s="50" t="s">
        <v>35</v>
      </c>
      <c r="B87" s="50"/>
      <c r="C87" s="50"/>
      <c r="D87" s="4" t="s">
        <v>14</v>
      </c>
      <c r="E87" s="4" t="s">
        <v>43</v>
      </c>
      <c r="F87" s="39" t="s">
        <v>15</v>
      </c>
      <c r="G87" s="39"/>
      <c r="H87" s="39"/>
      <c r="J87" s="20"/>
    </row>
    <row r="88" spans="1:13" x14ac:dyDescent="0.2">
      <c r="A88" s="52" t="s">
        <v>49</v>
      </c>
      <c r="B88" s="52"/>
      <c r="C88" s="52"/>
      <c r="D88" s="14" t="s">
        <v>50</v>
      </c>
      <c r="E88" s="32">
        <v>110000</v>
      </c>
      <c r="F88" s="41"/>
      <c r="G88" s="41"/>
      <c r="H88" s="32"/>
    </row>
    <row r="89" spans="1:13" ht="14.25" customHeight="1" thickBot="1" x14ac:dyDescent="0.25">
      <c r="A89" s="56" t="s">
        <v>85</v>
      </c>
      <c r="B89" s="56"/>
      <c r="C89" s="56"/>
      <c r="D89" s="19" t="s">
        <v>51</v>
      </c>
      <c r="E89" s="25">
        <v>300000</v>
      </c>
      <c r="F89" s="40"/>
      <c r="G89" s="40"/>
      <c r="H89" s="25"/>
      <c r="K89" s="20"/>
    </row>
    <row r="90" spans="1:13" ht="27" customHeight="1" thickBot="1" x14ac:dyDescent="0.25">
      <c r="A90" s="58" t="s">
        <v>52</v>
      </c>
      <c r="B90" s="58"/>
      <c r="C90" s="58"/>
      <c r="D90" s="58"/>
      <c r="E90" s="21">
        <f>SUM(E88:E89)</f>
        <v>410000</v>
      </c>
      <c r="F90" s="22"/>
      <c r="G90" s="22"/>
      <c r="H90" s="30"/>
      <c r="K90" s="20"/>
    </row>
    <row r="91" spans="1:13" ht="13.5" thickTop="1" x14ac:dyDescent="0.2">
      <c r="D91" s="2"/>
      <c r="E91" s="2"/>
      <c r="K91" s="36"/>
    </row>
    <row r="92" spans="1:13" ht="12.75" customHeight="1" x14ac:dyDescent="0.2">
      <c r="A92" s="61" t="s">
        <v>70</v>
      </c>
      <c r="B92" s="61"/>
      <c r="C92" s="61"/>
      <c r="D92" s="61"/>
      <c r="E92" s="23">
        <f>SUM(E90,E84,E72,E66,E58,E54,E47)</f>
        <v>2759449.68</v>
      </c>
      <c r="K92" s="20"/>
    </row>
    <row r="93" spans="1:13" x14ac:dyDescent="0.2">
      <c r="D93" s="1"/>
      <c r="G93" s="20"/>
      <c r="K93" s="20"/>
    </row>
    <row r="94" spans="1:13" x14ac:dyDescent="0.2">
      <c r="A94" s="42" t="s">
        <v>22</v>
      </c>
      <c r="B94" s="42"/>
      <c r="C94" s="42"/>
      <c r="D94" s="42"/>
      <c r="E94" s="42"/>
      <c r="F94" s="42"/>
      <c r="G94" s="42"/>
      <c r="H94" s="42"/>
      <c r="K94" s="20"/>
    </row>
    <row r="95" spans="1:13" x14ac:dyDescent="0.2">
      <c r="A95" s="24"/>
      <c r="B95" s="24"/>
      <c r="C95" s="24"/>
      <c r="D95" s="24"/>
      <c r="E95" s="24"/>
      <c r="F95" s="24"/>
      <c r="G95" s="24"/>
      <c r="H95" s="24"/>
      <c r="K95" s="20"/>
    </row>
    <row r="96" spans="1:13" ht="25.5" customHeight="1" x14ac:dyDescent="0.2">
      <c r="A96" s="37" t="s">
        <v>89</v>
      </c>
      <c r="B96" s="37"/>
      <c r="C96" s="37"/>
      <c r="D96" s="37"/>
      <c r="E96" s="37"/>
      <c r="F96" s="37"/>
      <c r="G96" s="37"/>
      <c r="H96" s="37"/>
    </row>
    <row r="97" spans="1:8" ht="25.5" customHeight="1" x14ac:dyDescent="0.2">
      <c r="A97" s="37" t="s">
        <v>90</v>
      </c>
      <c r="B97" s="37"/>
      <c r="C97" s="37"/>
      <c r="D97" s="37"/>
      <c r="E97" s="37"/>
      <c r="F97" s="37"/>
      <c r="G97" s="37"/>
      <c r="H97" s="37"/>
    </row>
    <row r="99" spans="1:8" x14ac:dyDescent="0.2">
      <c r="A99" s="42" t="s">
        <v>23</v>
      </c>
      <c r="B99" s="42"/>
      <c r="C99" s="42"/>
      <c r="D99" s="42"/>
      <c r="E99" s="42"/>
      <c r="F99" s="42"/>
      <c r="G99" s="42"/>
      <c r="H99" s="42"/>
    </row>
    <row r="100" spans="1:8" x14ac:dyDescent="0.2">
      <c r="A100" s="24"/>
      <c r="B100" s="24"/>
      <c r="C100" s="24"/>
      <c r="D100" s="24"/>
      <c r="E100" s="24"/>
      <c r="F100" s="24"/>
      <c r="G100" s="24"/>
      <c r="H100" s="24"/>
    </row>
    <row r="101" spans="1:8" x14ac:dyDescent="0.2">
      <c r="A101" s="43" t="s">
        <v>91</v>
      </c>
      <c r="B101" s="43"/>
      <c r="C101" s="43"/>
      <c r="D101" s="43"/>
      <c r="E101" s="43"/>
      <c r="F101" s="43"/>
      <c r="G101" s="43"/>
      <c r="H101" s="43"/>
    </row>
    <row r="102" spans="1:8" x14ac:dyDescent="0.2">
      <c r="A102" s="1"/>
    </row>
    <row r="103" spans="1:8" x14ac:dyDescent="0.2">
      <c r="A103" s="5" t="s">
        <v>76</v>
      </c>
      <c r="B103" s="5"/>
      <c r="C103" s="5"/>
      <c r="D103" s="5"/>
      <c r="E103" s="5" t="s">
        <v>71</v>
      </c>
      <c r="F103" s="5"/>
    </row>
    <row r="104" spans="1:8" x14ac:dyDescent="0.2">
      <c r="A104" s="5" t="s">
        <v>77</v>
      </c>
      <c r="B104" s="5"/>
      <c r="C104" s="5"/>
      <c r="D104" s="5"/>
      <c r="E104" s="5"/>
      <c r="F104" s="5"/>
    </row>
    <row r="105" spans="1:8" x14ac:dyDescent="0.2">
      <c r="A105" s="5" t="s">
        <v>78</v>
      </c>
      <c r="B105" s="5"/>
      <c r="C105" s="5"/>
      <c r="D105" s="5"/>
      <c r="E105" s="5" t="s">
        <v>75</v>
      </c>
      <c r="F105" s="5"/>
    </row>
  </sheetData>
  <mergeCells count="85">
    <mergeCell ref="A97:H97"/>
    <mergeCell ref="A99:H99"/>
    <mergeCell ref="A101:H101"/>
    <mergeCell ref="F81:G81"/>
    <mergeCell ref="F82:G82"/>
    <mergeCell ref="A92:D92"/>
    <mergeCell ref="A94:H94"/>
    <mergeCell ref="A81:C81"/>
    <mergeCell ref="A82:C82"/>
    <mergeCell ref="A87:C87"/>
    <mergeCell ref="F87:H87"/>
    <mergeCell ref="A88:C88"/>
    <mergeCell ref="F88:G88"/>
    <mergeCell ref="A89:C89"/>
    <mergeCell ref="F89:G89"/>
    <mergeCell ref="A83:C83"/>
    <mergeCell ref="F64:G64"/>
    <mergeCell ref="A96:H96"/>
    <mergeCell ref="A70:C70"/>
    <mergeCell ref="F70:G70"/>
    <mergeCell ref="A71:C71"/>
    <mergeCell ref="F71:G71"/>
    <mergeCell ref="A69:C69"/>
    <mergeCell ref="F69:H69"/>
    <mergeCell ref="A79:C79"/>
    <mergeCell ref="F79:H79"/>
    <mergeCell ref="A72:D72"/>
    <mergeCell ref="A90:D90"/>
    <mergeCell ref="A86:H86"/>
    <mergeCell ref="F76:G76"/>
    <mergeCell ref="A80:C80"/>
    <mergeCell ref="F80:G80"/>
    <mergeCell ref="A66:D66"/>
    <mergeCell ref="A65:C65"/>
    <mergeCell ref="F65:G65"/>
    <mergeCell ref="F83:G83"/>
    <mergeCell ref="A84:D84"/>
    <mergeCell ref="A75:C75"/>
    <mergeCell ref="F75:H75"/>
    <mergeCell ref="A76:C76"/>
    <mergeCell ref="A56:H56"/>
    <mergeCell ref="A62:C62"/>
    <mergeCell ref="F62:H62"/>
    <mergeCell ref="A63:C63"/>
    <mergeCell ref="F63:G63"/>
    <mergeCell ref="A57:C57"/>
    <mergeCell ref="F57:H57"/>
    <mergeCell ref="A58:C58"/>
    <mergeCell ref="F58:G58"/>
    <mergeCell ref="A61:C61"/>
    <mergeCell ref="A59:C59"/>
    <mergeCell ref="A54:D54"/>
    <mergeCell ref="A53:C53"/>
    <mergeCell ref="F53:G53"/>
    <mergeCell ref="A52:C52"/>
    <mergeCell ref="F52:G52"/>
    <mergeCell ref="A51:C51"/>
    <mergeCell ref="A49:H49"/>
    <mergeCell ref="A47:C47"/>
    <mergeCell ref="F46:G46"/>
    <mergeCell ref="F47:G47"/>
    <mergeCell ref="A50:C50"/>
    <mergeCell ref="F50:H50"/>
    <mergeCell ref="F51:G51"/>
    <mergeCell ref="A45:C45"/>
    <mergeCell ref="A46:C46"/>
    <mergeCell ref="F45:G45"/>
    <mergeCell ref="A41:H41"/>
    <mergeCell ref="A42:C42"/>
    <mergeCell ref="A44:C44"/>
    <mergeCell ref="A2:H2"/>
    <mergeCell ref="A4:H4"/>
    <mergeCell ref="A5:H5"/>
    <mergeCell ref="A6:H6"/>
    <mergeCell ref="A8:H8"/>
    <mergeCell ref="A10:H10"/>
    <mergeCell ref="A43:C43"/>
    <mergeCell ref="F42:H42"/>
    <mergeCell ref="F43:G43"/>
    <mergeCell ref="F44:G44"/>
    <mergeCell ref="A20:H20"/>
    <mergeCell ref="A21:H22"/>
    <mergeCell ref="A24:H24"/>
    <mergeCell ref="A37:H37"/>
    <mergeCell ref="A39:H3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Investintech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Franjo Orlić</cp:lastModifiedBy>
  <cp:lastPrinted>2018-11-26T07:57:28Z</cp:lastPrinted>
  <dcterms:created xsi:type="dcterms:W3CDTF">2018-11-14T04:36:34Z</dcterms:created>
  <dcterms:modified xsi:type="dcterms:W3CDTF">2020-11-13T12:35:28Z</dcterms:modified>
</cp:coreProperties>
</file>