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409429B0-699F-4D14-962D-BE04BA5E01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ćalište" sheetId="1" r:id="rId1"/>
  </sheets>
  <definedNames>
    <definedName name="_xlnm.Print_Area" localSheetId="0">Boćalište!$A$1:$F$85</definedName>
    <definedName name="_xlnm.Print_Titles" localSheetId="0">Boćalište!$A:$F,Boćalište!$6:$6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4" i="1"/>
  <c r="F15" i="1"/>
  <c r="F71" i="1"/>
  <c r="F18" i="1"/>
  <c r="F20" i="1"/>
  <c r="F22" i="1"/>
  <c r="F24" i="1"/>
  <c r="F72" i="1"/>
  <c r="F29" i="1"/>
  <c r="F32" i="1"/>
  <c r="F34" i="1"/>
  <c r="F73" i="1"/>
  <c r="F40" i="1"/>
  <c r="F42" i="1"/>
  <c r="F74" i="1"/>
  <c r="F48" i="1"/>
  <c r="F50" i="1"/>
  <c r="F75" i="1"/>
  <c r="F54" i="1"/>
  <c r="F56" i="1"/>
  <c r="F76" i="1"/>
  <c r="F60" i="1"/>
  <c r="F62" i="1"/>
  <c r="F77" i="1"/>
  <c r="F83" i="1"/>
  <c r="F84" i="1"/>
  <c r="F85" i="1"/>
</calcChain>
</file>

<file path=xl/sharedStrings.xml><?xml version="1.0" encoding="utf-8"?>
<sst xmlns="http://schemas.openxmlformats.org/spreadsheetml/2006/main" count="65" uniqueCount="43">
  <si>
    <t>Opis stavke</t>
  </si>
  <si>
    <t>J.M.</t>
  </si>
  <si>
    <t>količina</t>
  </si>
  <si>
    <t>J.C.</t>
  </si>
  <si>
    <t>ukupno</t>
  </si>
  <si>
    <t>REKAPITULACIJA</t>
  </si>
  <si>
    <t>SVEUKUPNO (bez PDV-a)</t>
  </si>
  <si>
    <t>PDV (25%)</t>
  </si>
  <si>
    <t>SVEUKUPNO (s PDV-om)</t>
  </si>
  <si>
    <t xml:space="preserve">I. PRIPREMNI RADOVI </t>
  </si>
  <si>
    <t>Doprema i postava cijevne skele oko dijela građevine. Skelu izvesti prema važećim tehničkim propisima i mjerama zaštite na radu te je zaštititi zatvorenom opnom od platna ili materijala sličnih svojstava za vrijeme izvođenja radova na pročeljima.</t>
  </si>
  <si>
    <t>m2</t>
  </si>
  <si>
    <t xml:space="preserve">Demontaža gipskartonskih ploča sa pozicije natkrivene terase NT2. U cijenu uključiti i odvoz na trajnu deponiju. </t>
  </si>
  <si>
    <t xml:space="preserve">II. LIMARSKI RADOVI </t>
  </si>
  <si>
    <t xml:space="preserve">Dobava, doprema i ugradnja pocinčanog trapeznog lima u postoječoj boji na pozicijama NT2, AT1 i AT2. </t>
  </si>
  <si>
    <t>m</t>
  </si>
  <si>
    <t>Izrada, postava i pričvršćenje horiznotalnih odvodnih žljebova  kvadratnog presjeka, iz pocinčanog lima, debljine 0.55 mm. Učvršćuje se pocinčanim obujmicama odgovarajućeg promjera i vijcima. Uključeni elementi za priključak odvodne cijevi vodolovnog grla (slivnika) na krovu i elementi za priključak na kanale oborinske odvodnje u dvorištu zgrade.</t>
  </si>
  <si>
    <t>Izrada, postava i pričvršćenje vertikalnih odvodnih cijevi kvadratnog presjeka, iz pocinčanog lima, debljine 0.55 mm. Učvršćuje se pocinčanim obujmicama odgovarajućeg promjera i vijcima. Uključeni elementi za priključak odvodne cijevi vodolovnog grla (slivnika) na krovu i elementi za priključak na kanale oborinske odvodnje u dvorištu zgrade.</t>
  </si>
  <si>
    <t>EUR</t>
  </si>
  <si>
    <t>I. UKUPNO PRIPREMNI RADOVI</t>
  </si>
  <si>
    <t>III. IZOLATERSKI RADOVI</t>
  </si>
  <si>
    <t xml:space="preserve">Dobava materijala te izrada impregnacije krovišta kao priprema za postavu hidroizolacije na pozicijama NT2, AT1 i AT2. </t>
  </si>
  <si>
    <t xml:space="preserve">Dobava materijala te izrada hidroizolacije krovišta na pozicijama NT2, AT1 i AT2. </t>
  </si>
  <si>
    <t>IV. GIPSKARTONSKI RADOVI</t>
  </si>
  <si>
    <t xml:space="preserve">Izrada gipskartonskog spuštenog stropa na poziciji NT2, vodootpornim pločama debljine 12.50 mm. Obrada spojeva samoljepljivom mrežicom i masom mješavine gipsa i aditiva s brušenjem. Obračun po m2 stropa. </t>
  </si>
  <si>
    <t xml:space="preserve">II. UKUPNO LIMARSKI RADOVI </t>
  </si>
  <si>
    <t>III. UKUPNO IZOLATERSKI RADOVI</t>
  </si>
  <si>
    <t>IV. UKUPNO GIPSKARTONSKI RADOVI</t>
  </si>
  <si>
    <t>V. LIČILAČKI RADOVI</t>
  </si>
  <si>
    <t>Dvostruko završno gletanje i bojanje stropova akrilnom mat bojom za unutarnje radove, uz sve prethodne radnje (čišćenje i prethodni popravci). U cijeni pokretna skela, visina preko 3 m.</t>
  </si>
  <si>
    <t>Uključeni dobava, doprema, transport potrebnog materijala, impregnacija, glet masa, impregnacija te ličenje u dva premaza. Cijena po m2 površine koja se gleta i boja.</t>
  </si>
  <si>
    <t>Cijena po m2 površine koja se gleta i boja.</t>
  </si>
  <si>
    <t>V. UKUPNO LIČILAČKI RADOVI</t>
  </si>
  <si>
    <t xml:space="preserve">Otucanje oštečenog dijela balkonske atike. Oštečenu površinu otuči do "zdravog" dijela kkonstrukcije. Premazivanje oštečene površine SN vezom. Zidraska obrada atike reparaturnim mortom. Završna obrada cijelokupne atike vanjskom vapneno-cementnom žbukom, završna obrada silikatna žbuka te postava okapnog profila. Prije nanošenja silikatne žbuke impregnirati površinu. </t>
  </si>
  <si>
    <t>obračun po m dužnom atike</t>
  </si>
  <si>
    <t>VI. FASADERSKI RADOVI</t>
  </si>
  <si>
    <t>VI. UKUPNO FASADERSKI RADOVI</t>
  </si>
  <si>
    <t>VII. OSTALI RADOVI</t>
  </si>
  <si>
    <t>Silikoniranje oko prozora i vrata vodootpornim silikonskim kitom, na pozicijama prema odluci investitora.</t>
  </si>
  <si>
    <t xml:space="preserve">obračun po m dužnom </t>
  </si>
  <si>
    <t>VII. UKUPNO OSTALI RADOVI</t>
  </si>
  <si>
    <t>TROŠKOVNIK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</si>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</sst>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view="pageBreakPreview" zoomScaleNormal="130" zoomScaleSheetLayoutView="100" zoomScalePageLayoutView="70" workbookViewId="0">
      <selection sqref="A1:F1"/>
    </sheetView>
  </sheetViews>
  <sheetFormatPr defaultColWidth="9.140625" defaultRowHeight="12.75" x14ac:dyDescent="0.2"/>
  <cols>
    <col min="1" max="1" width="2.5703125" style="2" bestFit="1" customWidth="1"/>
    <col min="2" max="2" width="45.140625" style="5" customWidth="1"/>
    <col min="3" max="3" width="7.5703125" style="3" bestFit="1" customWidth="1"/>
    <col min="4" max="4" width="9.140625" style="3" customWidth="1"/>
    <col min="5" max="5" width="9" style="3" customWidth="1"/>
    <col min="6" max="6" width="13.85546875" style="3" customWidth="1"/>
    <col min="7" max="16384" width="9.140625" style="1"/>
  </cols>
  <sheetData>
    <row r="1" spans="1:6" s="5" customFormat="1" ht="14.45" customHeight="1" x14ac:dyDescent="0.25">
      <c r="A1" s="27" t="s">
        <v>42</v>
      </c>
      <c r="B1" s="27"/>
      <c r="C1" s="27"/>
      <c r="D1" s="27"/>
      <c r="E1" s="27"/>
      <c r="F1" s="27"/>
    </row>
    <row r="2" spans="1:6" s="5" customFormat="1" ht="33" customHeight="1" x14ac:dyDescent="0.25">
      <c r="A2" s="26" t="s">
        <v>41</v>
      </c>
      <c r="B2" s="26"/>
      <c r="C2" s="26"/>
      <c r="D2" s="26"/>
      <c r="E2" s="26"/>
      <c r="F2" s="26"/>
    </row>
    <row r="3" spans="1:6" ht="15" x14ac:dyDescent="0.2">
      <c r="A3" s="24"/>
      <c r="B3" s="25"/>
      <c r="C3" s="25"/>
      <c r="D3" s="25"/>
      <c r="E3" s="25"/>
    </row>
    <row r="4" spans="1:6" ht="9.75" customHeight="1" x14ac:dyDescent="0.2"/>
    <row r="5" spans="1:6" x14ac:dyDescent="0.2">
      <c r="B5" s="6"/>
    </row>
    <row r="6" spans="1:6" x14ac:dyDescent="0.2">
      <c r="B6" s="5" t="s">
        <v>0</v>
      </c>
      <c r="C6" s="13" t="s">
        <v>1</v>
      </c>
      <c r="D6" s="13" t="s">
        <v>2</v>
      </c>
      <c r="E6" s="13" t="s">
        <v>3</v>
      </c>
      <c r="F6" s="13" t="s">
        <v>4</v>
      </c>
    </row>
    <row r="7" spans="1:6" x14ac:dyDescent="0.2">
      <c r="B7" s="4"/>
    </row>
    <row r="8" spans="1:6" x14ac:dyDescent="0.2">
      <c r="B8" s="6" t="s">
        <v>9</v>
      </c>
    </row>
    <row r="10" spans="1:6" ht="65.25" customHeight="1" x14ac:dyDescent="0.2">
      <c r="A10" s="2">
        <v>1</v>
      </c>
      <c r="B10" s="4" t="s">
        <v>10</v>
      </c>
      <c r="D10" s="11"/>
      <c r="E10" s="11"/>
      <c r="F10" s="11"/>
    </row>
    <row r="11" spans="1:6" x14ac:dyDescent="0.2">
      <c r="B11" s="4"/>
      <c r="C11" s="3" t="s">
        <v>11</v>
      </c>
      <c r="D11" s="11">
        <v>81</v>
      </c>
      <c r="E11" s="11"/>
      <c r="F11" s="11">
        <f>E11*D11</f>
        <v>0</v>
      </c>
    </row>
    <row r="12" spans="1:6" x14ac:dyDescent="0.2">
      <c r="B12" s="15"/>
      <c r="D12" s="11"/>
      <c r="E12" s="11"/>
      <c r="F12" s="11"/>
    </row>
    <row r="13" spans="1:6" ht="38.25" x14ac:dyDescent="0.2">
      <c r="A13" s="2">
        <v>2</v>
      </c>
      <c r="B13" s="4" t="s">
        <v>12</v>
      </c>
      <c r="D13" s="11"/>
      <c r="E13" s="11"/>
      <c r="F13" s="11"/>
    </row>
    <row r="14" spans="1:6" x14ac:dyDescent="0.2">
      <c r="B14" s="4"/>
      <c r="C14" s="3" t="s">
        <v>11</v>
      </c>
      <c r="D14" s="11">
        <v>18</v>
      </c>
      <c r="E14" s="11"/>
      <c r="F14" s="11">
        <f>E14*D14</f>
        <v>0</v>
      </c>
    </row>
    <row r="15" spans="1:6" x14ac:dyDescent="0.2">
      <c r="B15" s="19" t="s">
        <v>19</v>
      </c>
      <c r="C15" s="20"/>
      <c r="D15" s="21"/>
      <c r="E15" s="21" t="s">
        <v>18</v>
      </c>
      <c r="F15" s="21">
        <f>SUM(F11:F14)</f>
        <v>0</v>
      </c>
    </row>
    <row r="16" spans="1:6" x14ac:dyDescent="0.2">
      <c r="B16" s="19"/>
      <c r="C16" s="20"/>
      <c r="D16" s="21"/>
      <c r="E16" s="21"/>
      <c r="F16" s="21"/>
    </row>
    <row r="17" spans="1:6" x14ac:dyDescent="0.2">
      <c r="B17" s="19" t="s">
        <v>13</v>
      </c>
      <c r="D17" s="11"/>
      <c r="E17" s="11"/>
      <c r="F17" s="11"/>
    </row>
    <row r="18" spans="1:6" ht="38.25" x14ac:dyDescent="0.2">
      <c r="A18" s="2">
        <v>1</v>
      </c>
      <c r="B18" s="4" t="s">
        <v>14</v>
      </c>
      <c r="C18" s="3" t="s">
        <v>11</v>
      </c>
      <c r="D18" s="11">
        <v>80</v>
      </c>
      <c r="E18" s="11"/>
      <c r="F18" s="11">
        <f t="shared" ref="F18:F22" si="0">E18*D18</f>
        <v>0</v>
      </c>
    </row>
    <row r="19" spans="1:6" x14ac:dyDescent="0.2">
      <c r="B19" s="4"/>
      <c r="D19" s="11"/>
      <c r="E19" s="11"/>
      <c r="F19" s="11"/>
    </row>
    <row r="20" spans="1:6" ht="102" x14ac:dyDescent="0.2">
      <c r="A20" s="2">
        <v>2</v>
      </c>
      <c r="B20" s="4" t="s">
        <v>17</v>
      </c>
      <c r="C20" s="3" t="s">
        <v>15</v>
      </c>
      <c r="D20" s="11">
        <v>15</v>
      </c>
      <c r="E20" s="11"/>
      <c r="F20" s="11">
        <f t="shared" si="0"/>
        <v>0</v>
      </c>
    </row>
    <row r="21" spans="1:6" x14ac:dyDescent="0.2">
      <c r="B21" s="4"/>
      <c r="D21" s="11"/>
      <c r="E21" s="11"/>
      <c r="F21" s="11"/>
    </row>
    <row r="22" spans="1:6" ht="102" x14ac:dyDescent="0.2">
      <c r="A22" s="2">
        <v>3</v>
      </c>
      <c r="B22" s="4" t="s">
        <v>16</v>
      </c>
      <c r="C22" s="3" t="s">
        <v>15</v>
      </c>
      <c r="D22" s="11">
        <v>25</v>
      </c>
      <c r="E22" s="11"/>
      <c r="F22" s="11">
        <f t="shared" si="0"/>
        <v>0</v>
      </c>
    </row>
    <row r="23" spans="1:6" x14ac:dyDescent="0.2">
      <c r="D23" s="11"/>
      <c r="E23" s="11"/>
      <c r="F23" s="11"/>
    </row>
    <row r="24" spans="1:6" x14ac:dyDescent="0.2">
      <c r="B24" s="6" t="s">
        <v>25</v>
      </c>
      <c r="D24" s="11"/>
      <c r="E24" s="12" t="s">
        <v>18</v>
      </c>
      <c r="F24" s="12">
        <f>SUM(F18:F22)</f>
        <v>0</v>
      </c>
    </row>
    <row r="25" spans="1:6" x14ac:dyDescent="0.2">
      <c r="B25" s="6"/>
      <c r="D25" s="11"/>
      <c r="E25" s="12"/>
      <c r="F25" s="12"/>
    </row>
    <row r="26" spans="1:6" x14ac:dyDescent="0.2">
      <c r="B26" s="6" t="s">
        <v>20</v>
      </c>
      <c r="D26" s="11"/>
      <c r="E26" s="12"/>
      <c r="F26" s="12"/>
    </row>
    <row r="27" spans="1:6" x14ac:dyDescent="0.2">
      <c r="B27" s="6"/>
      <c r="D27" s="11"/>
      <c r="E27" s="12"/>
      <c r="F27" s="12"/>
    </row>
    <row r="28" spans="1:6" ht="38.25" customHeight="1" x14ac:dyDescent="0.2">
      <c r="A28" s="2">
        <v>1</v>
      </c>
      <c r="B28" s="4" t="s">
        <v>21</v>
      </c>
      <c r="D28" s="11"/>
      <c r="E28" s="11"/>
      <c r="F28" s="11"/>
    </row>
    <row r="29" spans="1:6" x14ac:dyDescent="0.2">
      <c r="B29" s="4"/>
      <c r="C29" s="3" t="s">
        <v>11</v>
      </c>
      <c r="D29" s="11">
        <v>80</v>
      </c>
      <c r="E29" s="11"/>
      <c r="F29" s="11">
        <f>E29*D29</f>
        <v>0</v>
      </c>
    </row>
    <row r="30" spans="1:6" x14ac:dyDescent="0.2">
      <c r="B30" s="4"/>
      <c r="D30" s="11"/>
      <c r="E30" s="11"/>
      <c r="F30" s="11"/>
    </row>
    <row r="31" spans="1:6" ht="25.5" x14ac:dyDescent="0.2">
      <c r="A31" s="2">
        <v>2</v>
      </c>
      <c r="B31" s="4" t="s">
        <v>22</v>
      </c>
      <c r="D31" s="11"/>
      <c r="E31" s="11"/>
      <c r="F31" s="11"/>
    </row>
    <row r="32" spans="1:6" x14ac:dyDescent="0.2">
      <c r="B32" s="16"/>
      <c r="C32" s="3" t="s">
        <v>11</v>
      </c>
      <c r="D32" s="17">
        <v>80</v>
      </c>
      <c r="E32" s="11"/>
      <c r="F32" s="11">
        <f>E32*D32</f>
        <v>0</v>
      </c>
    </row>
    <row r="33" spans="1:6" x14ac:dyDescent="0.2">
      <c r="B33" s="4"/>
      <c r="D33" s="11"/>
      <c r="E33" s="11"/>
      <c r="F33" s="11"/>
    </row>
    <row r="34" spans="1:6" x14ac:dyDescent="0.2">
      <c r="B34" s="6" t="s">
        <v>26</v>
      </c>
      <c r="D34" s="11"/>
      <c r="E34" s="12" t="s">
        <v>18</v>
      </c>
      <c r="F34" s="12">
        <f>SUM(F29:F32)</f>
        <v>0</v>
      </c>
    </row>
    <row r="35" spans="1:6" x14ac:dyDescent="0.2">
      <c r="B35" s="6"/>
      <c r="D35" s="11"/>
      <c r="E35" s="12"/>
      <c r="F35" s="12"/>
    </row>
    <row r="36" spans="1:6" x14ac:dyDescent="0.2">
      <c r="B36" s="6" t="s">
        <v>23</v>
      </c>
      <c r="D36" s="11"/>
      <c r="E36" s="11"/>
      <c r="F36" s="11"/>
    </row>
    <row r="37" spans="1:6" x14ac:dyDescent="0.2">
      <c r="D37" s="11"/>
      <c r="E37" s="11"/>
      <c r="F37" s="11"/>
    </row>
    <row r="38" spans="1:6" x14ac:dyDescent="0.2">
      <c r="B38" s="7"/>
      <c r="D38" s="11"/>
      <c r="E38" s="11"/>
      <c r="F38" s="11"/>
    </row>
    <row r="39" spans="1:6" ht="63.75" x14ac:dyDescent="0.2">
      <c r="A39" s="2">
        <v>1</v>
      </c>
      <c r="B39" s="4" t="s">
        <v>24</v>
      </c>
      <c r="D39" s="11"/>
      <c r="E39" s="11"/>
      <c r="F39" s="11"/>
    </row>
    <row r="40" spans="1:6" x14ac:dyDescent="0.2">
      <c r="B40" s="18"/>
      <c r="C40" s="3" t="s">
        <v>11</v>
      </c>
      <c r="D40" s="11">
        <v>20</v>
      </c>
      <c r="E40" s="11"/>
      <c r="F40" s="11">
        <f>E40*D40</f>
        <v>0</v>
      </c>
    </row>
    <row r="41" spans="1:6" x14ac:dyDescent="0.2">
      <c r="B41" s="7"/>
      <c r="D41" s="11"/>
      <c r="E41" s="11"/>
      <c r="F41" s="11"/>
    </row>
    <row r="42" spans="1:6" x14ac:dyDescent="0.2">
      <c r="B42" s="22" t="s">
        <v>27</v>
      </c>
      <c r="D42" s="11"/>
      <c r="E42" s="21" t="s">
        <v>18</v>
      </c>
      <c r="F42" s="21">
        <f>SUM(F40)</f>
        <v>0</v>
      </c>
    </row>
    <row r="43" spans="1:6" x14ac:dyDescent="0.2">
      <c r="B43" s="8"/>
      <c r="D43" s="11"/>
      <c r="E43" s="11"/>
      <c r="F43" s="11"/>
    </row>
    <row r="44" spans="1:6" x14ac:dyDescent="0.2">
      <c r="B44" s="22" t="s">
        <v>28</v>
      </c>
      <c r="D44" s="11"/>
      <c r="E44" s="11"/>
      <c r="F44" s="11"/>
    </row>
    <row r="45" spans="1:6" x14ac:dyDescent="0.2">
      <c r="B45" s="8"/>
      <c r="D45" s="11"/>
      <c r="E45" s="11"/>
      <c r="F45" s="11"/>
    </row>
    <row r="46" spans="1:6" ht="51" x14ac:dyDescent="0.2">
      <c r="A46" s="2">
        <v>1</v>
      </c>
      <c r="B46" s="8" t="s">
        <v>29</v>
      </c>
      <c r="D46" s="11"/>
      <c r="E46" s="11"/>
      <c r="F46" s="11"/>
    </row>
    <row r="47" spans="1:6" ht="51" x14ac:dyDescent="0.2">
      <c r="B47" s="8" t="s">
        <v>30</v>
      </c>
      <c r="D47" s="11"/>
      <c r="E47" s="11"/>
      <c r="F47" s="11"/>
    </row>
    <row r="48" spans="1:6" x14ac:dyDescent="0.2">
      <c r="B48" s="8" t="s">
        <v>31</v>
      </c>
      <c r="C48" s="3" t="s">
        <v>11</v>
      </c>
      <c r="D48" s="11">
        <v>100</v>
      </c>
      <c r="E48" s="11"/>
      <c r="F48" s="11">
        <f>E48*D48</f>
        <v>0</v>
      </c>
    </row>
    <row r="49" spans="1:6" x14ac:dyDescent="0.2">
      <c r="B49" s="8"/>
      <c r="D49" s="11"/>
      <c r="E49" s="11"/>
      <c r="F49" s="11"/>
    </row>
    <row r="50" spans="1:6" x14ac:dyDescent="0.2">
      <c r="B50" s="22" t="s">
        <v>32</v>
      </c>
      <c r="C50" s="20"/>
      <c r="D50" s="21"/>
      <c r="E50" s="21" t="s">
        <v>18</v>
      </c>
      <c r="F50" s="21">
        <f>F48</f>
        <v>0</v>
      </c>
    </row>
    <row r="51" spans="1:6" x14ac:dyDescent="0.2">
      <c r="B51" s="8"/>
      <c r="D51" s="11"/>
      <c r="E51" s="11"/>
      <c r="F51" s="11"/>
    </row>
    <row r="52" spans="1:6" x14ac:dyDescent="0.2">
      <c r="B52" s="22" t="s">
        <v>35</v>
      </c>
      <c r="D52" s="11"/>
      <c r="E52" s="11"/>
      <c r="F52" s="11"/>
    </row>
    <row r="53" spans="1:6" ht="102" x14ac:dyDescent="0.2">
      <c r="B53" s="8" t="s">
        <v>33</v>
      </c>
      <c r="D53" s="11"/>
      <c r="E53" s="11"/>
      <c r="F53" s="11"/>
    </row>
    <row r="54" spans="1:6" x14ac:dyDescent="0.2">
      <c r="B54" s="8" t="s">
        <v>34</v>
      </c>
      <c r="C54" s="3" t="s">
        <v>15</v>
      </c>
      <c r="D54" s="11">
        <v>8</v>
      </c>
      <c r="E54" s="11"/>
      <c r="F54" s="11">
        <f>E54*D54</f>
        <v>0</v>
      </c>
    </row>
    <row r="55" spans="1:6" x14ac:dyDescent="0.2">
      <c r="B55" s="8"/>
      <c r="D55" s="11"/>
      <c r="E55" s="11"/>
      <c r="F55" s="11"/>
    </row>
    <row r="56" spans="1:6" x14ac:dyDescent="0.2">
      <c r="B56" s="22" t="s">
        <v>36</v>
      </c>
      <c r="C56" s="20"/>
      <c r="D56" s="21"/>
      <c r="E56" s="21" t="s">
        <v>18</v>
      </c>
      <c r="F56" s="21">
        <f>F54</f>
        <v>0</v>
      </c>
    </row>
    <row r="57" spans="1:6" x14ac:dyDescent="0.2">
      <c r="B57" s="8"/>
      <c r="D57" s="11"/>
      <c r="E57" s="11"/>
      <c r="F57" s="11"/>
    </row>
    <row r="58" spans="1:6" x14ac:dyDescent="0.2">
      <c r="B58" s="22" t="s">
        <v>37</v>
      </c>
      <c r="D58" s="11"/>
      <c r="E58" s="11"/>
      <c r="F58" s="11"/>
    </row>
    <row r="59" spans="1:6" ht="38.25" x14ac:dyDescent="0.2">
      <c r="A59" s="2">
        <v>1</v>
      </c>
      <c r="B59" s="8" t="s">
        <v>38</v>
      </c>
      <c r="D59" s="11"/>
      <c r="E59" s="11"/>
      <c r="F59" s="11"/>
    </row>
    <row r="60" spans="1:6" x14ac:dyDescent="0.2">
      <c r="B60" s="8" t="s">
        <v>39</v>
      </c>
      <c r="C60" s="3" t="s">
        <v>15</v>
      </c>
      <c r="D60" s="11">
        <v>50</v>
      </c>
      <c r="E60" s="11"/>
      <c r="F60" s="11">
        <f>D60*E60</f>
        <v>0</v>
      </c>
    </row>
    <row r="61" spans="1:6" x14ac:dyDescent="0.2">
      <c r="B61" s="8"/>
      <c r="D61" s="11"/>
      <c r="E61" s="11"/>
      <c r="F61" s="11"/>
    </row>
    <row r="62" spans="1:6" x14ac:dyDescent="0.2">
      <c r="B62" s="22" t="s">
        <v>40</v>
      </c>
      <c r="C62" s="20"/>
      <c r="D62" s="21"/>
      <c r="E62" s="21" t="s">
        <v>18</v>
      </c>
      <c r="F62" s="21">
        <f>F60</f>
        <v>0</v>
      </c>
    </row>
    <row r="63" spans="1:6" x14ac:dyDescent="0.2">
      <c r="B63" s="8"/>
      <c r="D63" s="11"/>
      <c r="E63" s="11"/>
      <c r="F63" s="11"/>
    </row>
    <row r="64" spans="1:6" x14ac:dyDescent="0.2">
      <c r="B64" s="8"/>
      <c r="D64" s="11"/>
      <c r="E64" s="11"/>
      <c r="F64" s="11"/>
    </row>
    <row r="65" spans="1:6" x14ac:dyDescent="0.2">
      <c r="B65" s="8"/>
      <c r="D65" s="11"/>
      <c r="E65" s="11"/>
      <c r="F65" s="11"/>
    </row>
    <row r="66" spans="1:6" x14ac:dyDescent="0.2">
      <c r="B66" s="7"/>
      <c r="D66" s="11"/>
      <c r="E66" s="11"/>
      <c r="F66" s="11"/>
    </row>
    <row r="67" spans="1:6" ht="15" customHeight="1" x14ac:dyDescent="0.2">
      <c r="B67" s="6"/>
      <c r="D67" s="11"/>
      <c r="E67" s="12"/>
      <c r="F67" s="12"/>
    </row>
    <row r="68" spans="1:6" ht="15" customHeight="1" x14ac:dyDescent="0.2">
      <c r="B68" s="6"/>
      <c r="D68" s="11"/>
      <c r="E68" s="12"/>
      <c r="F68" s="12"/>
    </row>
    <row r="69" spans="1:6" x14ac:dyDescent="0.2">
      <c r="A69" s="1"/>
      <c r="B69" s="6" t="s">
        <v>5</v>
      </c>
      <c r="D69" s="9"/>
      <c r="E69" s="10"/>
      <c r="F69" s="11"/>
    </row>
    <row r="70" spans="1:6" x14ac:dyDescent="0.2">
      <c r="A70" s="1"/>
      <c r="D70" s="9"/>
      <c r="E70" s="9"/>
      <c r="F70" s="11"/>
    </row>
    <row r="71" spans="1:6" x14ac:dyDescent="0.2">
      <c r="A71" s="1"/>
      <c r="B71" s="6" t="s">
        <v>9</v>
      </c>
      <c r="D71" s="9"/>
      <c r="E71" s="9"/>
      <c r="F71" s="12">
        <f>F15</f>
        <v>0</v>
      </c>
    </row>
    <row r="72" spans="1:6" x14ac:dyDescent="0.2">
      <c r="A72" s="1"/>
      <c r="B72" s="6" t="s">
        <v>13</v>
      </c>
      <c r="D72" s="9"/>
      <c r="E72" s="9"/>
      <c r="F72" s="12">
        <f>F24</f>
        <v>0</v>
      </c>
    </row>
    <row r="73" spans="1:6" x14ac:dyDescent="0.2">
      <c r="A73" s="1"/>
      <c r="B73" s="6" t="s">
        <v>20</v>
      </c>
      <c r="D73" s="9"/>
      <c r="E73" s="9"/>
      <c r="F73" s="12">
        <f>F34</f>
        <v>0</v>
      </c>
    </row>
    <row r="74" spans="1:6" x14ac:dyDescent="0.2">
      <c r="A74" s="1"/>
      <c r="B74" s="23" t="s">
        <v>23</v>
      </c>
      <c r="F74" s="21">
        <f>F42</f>
        <v>0</v>
      </c>
    </row>
    <row r="75" spans="1:6" x14ac:dyDescent="0.2">
      <c r="A75" s="1"/>
      <c r="B75" s="23" t="s">
        <v>28</v>
      </c>
      <c r="F75" s="21">
        <f>F50</f>
        <v>0</v>
      </c>
    </row>
    <row r="76" spans="1:6" x14ac:dyDescent="0.2">
      <c r="A76" s="1"/>
      <c r="B76" s="23" t="s">
        <v>35</v>
      </c>
      <c r="F76" s="21">
        <f>F56</f>
        <v>0</v>
      </c>
    </row>
    <row r="77" spans="1:6" x14ac:dyDescent="0.2">
      <c r="A77" s="1"/>
      <c r="B77" s="23" t="s">
        <v>37</v>
      </c>
      <c r="F77" s="21">
        <f>F62</f>
        <v>0</v>
      </c>
    </row>
    <row r="78" spans="1:6" x14ac:dyDescent="0.2">
      <c r="A78" s="1"/>
      <c r="F78" s="11"/>
    </row>
    <row r="79" spans="1:6" x14ac:dyDescent="0.2">
      <c r="A79" s="1"/>
      <c r="F79" s="11"/>
    </row>
    <row r="80" spans="1:6" x14ac:dyDescent="0.2">
      <c r="A80" s="1"/>
      <c r="F80" s="11"/>
    </row>
    <row r="81" spans="1:6" x14ac:dyDescent="0.2">
      <c r="A81" s="1"/>
      <c r="F81" s="11"/>
    </row>
    <row r="82" spans="1:6" x14ac:dyDescent="0.2">
      <c r="A82" s="1"/>
      <c r="F82" s="11"/>
    </row>
    <row r="83" spans="1:6" x14ac:dyDescent="0.2">
      <c r="A83" s="1"/>
      <c r="B83" s="6" t="s">
        <v>6</v>
      </c>
      <c r="F83" s="14">
        <f>SUM(F71:F77)</f>
        <v>0</v>
      </c>
    </row>
    <row r="84" spans="1:6" x14ac:dyDescent="0.2">
      <c r="A84" s="1"/>
      <c r="B84" s="6" t="s">
        <v>7</v>
      </c>
      <c r="F84" s="12">
        <f>0.25*F83</f>
        <v>0</v>
      </c>
    </row>
    <row r="85" spans="1:6" x14ac:dyDescent="0.2">
      <c r="B85" s="6" t="s">
        <v>8</v>
      </c>
      <c r="F85" s="12">
        <f>F83+F84</f>
        <v>0</v>
      </c>
    </row>
  </sheetData>
  <mergeCells count="3">
    <mergeCell ref="A3:E3"/>
    <mergeCell ref="A2:F2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/>
  <rowBreaks count="2" manualBreakCount="2">
    <brk id="25" max="5" man="1"/>
    <brk id="6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Boćalište</vt:lpstr>
      <vt:lpstr>Boćalište!Print_Area</vt:lpstr>
      <vt:lpstr>Boćalište!Print_Titles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2023-10-18T06:12:57Z</dcterms:modified>
</cp:coreProperties>
</file>